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\Меню в столовую\2025\Типовое меню\14.01.2025\"/>
    </mc:Choice>
  </mc:AlternateContent>
  <xr:revisionPtr revIDLastSave="0" documentId="8_{1439A208-7BA1-4B02-8A4B-D262A0C5B1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J138" i="1" l="1"/>
  <c r="I176" i="1"/>
  <c r="H119" i="1"/>
  <c r="H62" i="1"/>
  <c r="I62" i="1"/>
  <c r="J62" i="1"/>
  <c r="F43" i="1"/>
  <c r="J24" i="1"/>
  <c r="G195" i="1"/>
  <c r="J176" i="1"/>
  <c r="J157" i="1"/>
  <c r="H157" i="1"/>
  <c r="H138" i="1"/>
  <c r="I100" i="1"/>
  <c r="J100" i="1"/>
  <c r="F100" i="1"/>
  <c r="I43" i="1"/>
  <c r="H24" i="1"/>
  <c r="I24" i="1"/>
  <c r="J195" i="1"/>
  <c r="L100" i="1"/>
  <c r="L196" i="1" s="1"/>
  <c r="I195" i="1"/>
  <c r="G176" i="1"/>
  <c r="I81" i="1"/>
  <c r="G62" i="1"/>
  <c r="F196" i="1" l="1"/>
  <c r="H196" i="1"/>
  <c r="J196" i="1"/>
  <c r="I196" i="1"/>
  <c r="G196" i="1"/>
</calcChain>
</file>

<file path=xl/sharedStrings.xml><?xml version="1.0" encoding="utf-8"?>
<sst xmlns="http://schemas.openxmlformats.org/spreadsheetml/2006/main" count="275" uniqueCount="96">
  <si>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</si>
  <si>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</si>
  <si>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</si>
  <si>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</si>
  <si>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</si>
  <si>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</si>
  <si>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</si>
  <si>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</si>
  <si>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</si>
  <si>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</si>
  <si>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</si>
  <si>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</si>
  <si>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</si>
  <si>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</si>
  <si>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</si>
  <si>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</si>
  <si>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</si>
  <si>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</si>
  <si>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</si>
  <si>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</si>
  <si>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</si>
  <si>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</si>
  <si>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</si>
  <si>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</si>
  <si>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</si>
  <si>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</si>
  <si>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</si>
  <si>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</si>
  <si>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</si>
  <si>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</si>
  <si>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</si>
  <si>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</si>
  <si>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</si>
  <si>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</si>
  <si>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</si>
  <si>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</si>
  <si>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</si>
  <si>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</si>
  <si>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</si>
  <si>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п.Гирсово</t>
  </si>
  <si>
    <t>директор школы:</t>
  </si>
  <si>
    <t>Шницель рыбный натуральный</t>
  </si>
  <si>
    <t>Картофельное пюре</t>
  </si>
  <si>
    <t>69</t>
  </si>
  <si>
    <t>346</t>
  </si>
  <si>
    <t>Хлеб пшеничный, ржаной</t>
  </si>
  <si>
    <t>Компот из апельсинов</t>
  </si>
  <si>
    <t>Овощи натуральные свежие (помидоры)</t>
  </si>
  <si>
    <t>71</t>
  </si>
  <si>
    <t>б/н</t>
  </si>
  <si>
    <t>Котлета рубленая из кур</t>
  </si>
  <si>
    <t>668</t>
  </si>
  <si>
    <t>Рис припущенный</t>
  </si>
  <si>
    <t>65</t>
  </si>
  <si>
    <t>Чай с лимоном и сахаром</t>
  </si>
  <si>
    <t>144</t>
  </si>
  <si>
    <t>Салат из свежих помидоров и огурцов</t>
  </si>
  <si>
    <t>6</t>
  </si>
  <si>
    <t>Хлеб пшеничный</t>
  </si>
  <si>
    <t>Макароны отварные</t>
  </si>
  <si>
    <t>59</t>
  </si>
  <si>
    <t>Чай с сахаром</t>
  </si>
  <si>
    <t>143</t>
  </si>
  <si>
    <t>Гуляш</t>
  </si>
  <si>
    <t>260</t>
  </si>
  <si>
    <t>Каша гречневая рассыпчатая</t>
  </si>
  <si>
    <t>62</t>
  </si>
  <si>
    <t>Компот из свежих яблок</t>
  </si>
  <si>
    <t>342</t>
  </si>
  <si>
    <t>Котлета</t>
  </si>
  <si>
    <t>268</t>
  </si>
  <si>
    <t>Картофель отварной в молоке</t>
  </si>
  <si>
    <t>Напиток яблочно-лимонный</t>
  </si>
  <si>
    <t>164</t>
  </si>
  <si>
    <t>Огурец в нарезке</t>
  </si>
  <si>
    <t>3</t>
  </si>
  <si>
    <t>Котлета домашняя (с маслом)</t>
  </si>
  <si>
    <t>271</t>
  </si>
  <si>
    <t>Плов с курицей</t>
  </si>
  <si>
    <t>117</t>
  </si>
  <si>
    <t>Компот из апельсинов с яблоками</t>
  </si>
  <si>
    <t>Рыба запеченная в сметанном соусе (горбуша)</t>
  </si>
  <si>
    <t xml:space="preserve">Картофельное пюре </t>
  </si>
  <si>
    <t>Макароны отварные с овощами</t>
  </si>
  <si>
    <t>60</t>
  </si>
  <si>
    <t>Напиток из шиповника</t>
  </si>
  <si>
    <t>196</t>
  </si>
  <si>
    <t>Жаркое по-домашнему</t>
  </si>
  <si>
    <t>Хлеб ржаной, пшеничный</t>
  </si>
  <si>
    <t>Куриное филе запеченное</t>
  </si>
  <si>
    <t>Макароны отварные с соусом красным основным</t>
  </si>
  <si>
    <t>59/824</t>
  </si>
  <si>
    <t>Винегрет с растительным маслом</t>
  </si>
  <si>
    <t>Шабалина Наталья Васильевна</t>
  </si>
  <si>
    <t>Салат из капусты б/к и огурцов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</si>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</sst>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K181" sqref="K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93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65</v>
      </c>
      <c r="F6" s="43">
        <v>150</v>
      </c>
      <c r="G6" s="43">
        <v>5.21</v>
      </c>
      <c r="H6" s="43">
        <v>5.4</v>
      </c>
      <c r="I6" s="43">
        <v>35.9</v>
      </c>
      <c r="J6" s="43">
        <v>238.91</v>
      </c>
      <c r="K6" s="44" t="s">
        <v>66</v>
      </c>
      <c r="L6" s="43">
        <v>12</v>
      </c>
    </row>
    <row r="7" spans="1:12" ht="15" x14ac:dyDescent="0.25">
      <c r="A7" s="23"/>
      <c r="B7" s="15"/>
      <c r="C7" s="11"/>
      <c r="D7" s="6"/>
      <c r="E7" s="42" t="s">
        <v>63</v>
      </c>
      <c r="F7" s="43">
        <v>100</v>
      </c>
      <c r="G7" s="43">
        <v>11.55</v>
      </c>
      <c r="H7" s="43">
        <v>10.79</v>
      </c>
      <c r="I7" s="43">
        <v>2.89</v>
      </c>
      <c r="J7" s="43">
        <v>221</v>
      </c>
      <c r="K7" s="44" t="s">
        <v>64</v>
      </c>
      <c r="L7" s="43">
        <v>46</v>
      </c>
    </row>
    <row r="8" spans="1:12" ht="15" x14ac:dyDescent="0.25">
      <c r="A8" s="23"/>
      <c r="B8" s="15"/>
      <c r="C8" s="11"/>
      <c r="D8" s="7" t="s">
        <v>22</v>
      </c>
      <c r="E8" s="42" t="s">
        <v>95</v>
      </c>
      <c r="F8" s="43">
        <v>200</v>
      </c>
      <c r="G8" s="43">
        <v>0.16</v>
      </c>
      <c r="H8" s="43">
        <v>0.16</v>
      </c>
      <c r="I8" s="43">
        <v>28.9</v>
      </c>
      <c r="J8" s="43">
        <v>85.32</v>
      </c>
      <c r="K8" s="44">
        <v>124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1.0699999999999998</v>
      </c>
      <c r="H9" s="43">
        <v>0.16499999999999998</v>
      </c>
      <c r="I9" s="43">
        <v>5.9</v>
      </c>
      <c r="J9" s="43">
        <v>28.48</v>
      </c>
      <c r="K9" s="44" t="s">
        <v>49</v>
      </c>
      <c r="L9" s="43">
        <v>3.44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17.990000000000002</v>
      </c>
      <c r="H13" s="19">
        <f t="shared" si="0"/>
        <v>16.514999999999997</v>
      </c>
      <c r="I13" s="19">
        <f t="shared" si="0"/>
        <v>73.59</v>
      </c>
      <c r="J13" s="19">
        <f t="shared" si="0"/>
        <v>573.71</v>
      </c>
      <c r="K13" s="25"/>
      <c r="L13" s="19">
        <f t="shared" ref="L13" si="1">SUM(L6:L12)</f>
        <v>69.44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4">G13+G23</f>
        <v>17.990000000000002</v>
      </c>
      <c r="H24" s="32">
        <f t="shared" si="4"/>
        <v>16.514999999999997</v>
      </c>
      <c r="I24" s="32">
        <f t="shared" si="4"/>
        <v>73.59</v>
      </c>
      <c r="J24" s="32">
        <f t="shared" si="4"/>
        <v>573.71</v>
      </c>
      <c r="K24" s="32"/>
      <c r="L24" s="32">
        <f t="shared" ref="L24" si="5">L13+L23</f>
        <v>69.44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90</v>
      </c>
      <c r="F25" s="40">
        <v>180</v>
      </c>
      <c r="G25" s="40">
        <v>6.62</v>
      </c>
      <c r="H25" s="40">
        <v>7.18</v>
      </c>
      <c r="I25" s="40">
        <v>34.520000000000003</v>
      </c>
      <c r="J25" s="40">
        <v>229.79</v>
      </c>
      <c r="K25" s="41" t="s">
        <v>91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89</v>
      </c>
      <c r="F26" s="43">
        <v>100</v>
      </c>
      <c r="G26" s="43">
        <v>11.11</v>
      </c>
      <c r="H26" s="43">
        <v>9.41</v>
      </c>
      <c r="I26" s="43">
        <v>16.2</v>
      </c>
      <c r="J26" s="43">
        <v>209.49</v>
      </c>
      <c r="K26" s="44">
        <v>65</v>
      </c>
      <c r="L26" s="43">
        <v>49</v>
      </c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0.2</v>
      </c>
      <c r="H27" s="43">
        <v>0</v>
      </c>
      <c r="I27" s="43">
        <v>15.5</v>
      </c>
      <c r="J27" s="43">
        <v>26.8</v>
      </c>
      <c r="K27" s="44" t="s">
        <v>62</v>
      </c>
      <c r="L27" s="43">
        <v>1.3</v>
      </c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30</v>
      </c>
      <c r="G28" s="43">
        <v>0.70499999999999996</v>
      </c>
      <c r="H28" s="43">
        <v>0.09</v>
      </c>
      <c r="I28" s="43">
        <v>4.3499999999999996</v>
      </c>
      <c r="J28" s="43">
        <v>19.23</v>
      </c>
      <c r="K28" s="44" t="s">
        <v>49</v>
      </c>
      <c r="L28" s="43">
        <v>2.4500000000000002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18.634999999999998</v>
      </c>
      <c r="H32" s="19">
        <f t="shared" ref="H32" si="7">SUM(H25:H31)</f>
        <v>16.68</v>
      </c>
      <c r="I32" s="19">
        <f t="shared" ref="I32" si="8">SUM(I25:I31)</f>
        <v>70.569999999999993</v>
      </c>
      <c r="J32" s="19">
        <f t="shared" ref="J32:L32" si="9">SUM(J25:J31)</f>
        <v>485.31</v>
      </c>
      <c r="K32" s="25"/>
      <c r="L32" s="19">
        <f t="shared" si="9"/>
        <v>64.75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510</v>
      </c>
      <c r="G43" s="32">
        <f t="shared" ref="G43" si="14">G32+G42</f>
        <v>18.634999999999998</v>
      </c>
      <c r="H43" s="32">
        <f t="shared" ref="H43" si="15">H32+H42</f>
        <v>16.68</v>
      </c>
      <c r="I43" s="32">
        <f t="shared" ref="I43" si="16">I32+I42</f>
        <v>70.569999999999993</v>
      </c>
      <c r="J43" s="32">
        <f t="shared" ref="J43:L43" si="17">J32+J42</f>
        <v>485.31</v>
      </c>
      <c r="K43" s="32"/>
      <c r="L43" s="32">
        <f t="shared" si="17"/>
        <v>64.75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150</v>
      </c>
      <c r="G44" s="40">
        <v>3.1</v>
      </c>
      <c r="H44" s="40">
        <v>6</v>
      </c>
      <c r="I44" s="40">
        <v>19.7</v>
      </c>
      <c r="J44" s="40">
        <v>145.80000000000001</v>
      </c>
      <c r="K44" s="41" t="s">
        <v>43</v>
      </c>
      <c r="L44" s="40">
        <v>19</v>
      </c>
    </row>
    <row r="45" spans="1:12" ht="15" x14ac:dyDescent="0.25">
      <c r="A45" s="23"/>
      <c r="B45" s="15"/>
      <c r="C45" s="11"/>
      <c r="D45" s="6"/>
      <c r="E45" s="42" t="s">
        <v>41</v>
      </c>
      <c r="F45" s="43">
        <v>100</v>
      </c>
      <c r="G45" s="43">
        <v>13.82</v>
      </c>
      <c r="H45" s="43">
        <v>10.41</v>
      </c>
      <c r="I45" s="43">
        <v>10.07</v>
      </c>
      <c r="J45" s="43">
        <v>189.69</v>
      </c>
      <c r="K45" s="44">
        <v>235</v>
      </c>
      <c r="L45" s="43">
        <v>54</v>
      </c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0.44</v>
      </c>
      <c r="H46" s="43">
        <v>0.1</v>
      </c>
      <c r="I46" s="43">
        <v>34</v>
      </c>
      <c r="J46" s="43">
        <v>141.19999999999999</v>
      </c>
      <c r="K46" s="44" t="s">
        <v>44</v>
      </c>
      <c r="L46" s="43">
        <v>21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0.87</v>
      </c>
      <c r="H47" s="43">
        <v>0.13</v>
      </c>
      <c r="I47" s="43">
        <v>4.9000000000000004</v>
      </c>
      <c r="J47" s="43">
        <v>23.26</v>
      </c>
      <c r="K47" s="44" t="s">
        <v>49</v>
      </c>
      <c r="L47" s="43">
        <v>2.7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47</v>
      </c>
      <c r="F49" s="43">
        <v>60</v>
      </c>
      <c r="G49" s="43">
        <v>0.66</v>
      </c>
      <c r="H49" s="43">
        <v>0.12</v>
      </c>
      <c r="I49" s="43">
        <v>2.2799999999999998</v>
      </c>
      <c r="J49" s="43">
        <v>13.2</v>
      </c>
      <c r="K49" s="44" t="s">
        <v>48</v>
      </c>
      <c r="L49" s="43">
        <v>24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18.890000000000004</v>
      </c>
      <c r="H51" s="19">
        <f t="shared" ref="H51" si="19">SUM(H44:H50)</f>
        <v>16.760000000000002</v>
      </c>
      <c r="I51" s="19">
        <f t="shared" ref="I51" si="20">SUM(I44:I50)</f>
        <v>70.95</v>
      </c>
      <c r="J51" s="19">
        <f t="shared" ref="J51:L51" si="21">SUM(J44:J50)</f>
        <v>513.15</v>
      </c>
      <c r="K51" s="25"/>
      <c r="L51" s="19">
        <f t="shared" si="21"/>
        <v>120.7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550</v>
      </c>
      <c r="G62" s="32">
        <f t="shared" ref="G62" si="26">G51+G61</f>
        <v>18.890000000000004</v>
      </c>
      <c r="H62" s="32">
        <f t="shared" ref="H62" si="27">H51+H61</f>
        <v>16.760000000000002</v>
      </c>
      <c r="I62" s="32">
        <f t="shared" ref="I62" si="28">I51+I61</f>
        <v>70.95</v>
      </c>
      <c r="J62" s="32">
        <f t="shared" ref="J62:L62" si="29">J51+J61</f>
        <v>513.15</v>
      </c>
      <c r="K62" s="32"/>
      <c r="L62" s="32">
        <f t="shared" si="29"/>
        <v>120.7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3.4</v>
      </c>
      <c r="H63" s="40">
        <v>3.9</v>
      </c>
      <c r="I63" s="40">
        <v>32.909999999999997</v>
      </c>
      <c r="J63" s="40">
        <v>202.09</v>
      </c>
      <c r="K63" s="41" t="s">
        <v>53</v>
      </c>
      <c r="L63" s="40">
        <v>14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100</v>
      </c>
      <c r="G64" s="43">
        <v>14.01</v>
      </c>
      <c r="H64" s="43">
        <v>11.97</v>
      </c>
      <c r="I64" s="43">
        <v>16.88</v>
      </c>
      <c r="J64" s="43">
        <v>289</v>
      </c>
      <c r="K64" s="44" t="s">
        <v>51</v>
      </c>
      <c r="L64" s="43">
        <v>44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0.3</v>
      </c>
      <c r="H65" s="43">
        <v>0</v>
      </c>
      <c r="I65" s="43">
        <v>28</v>
      </c>
      <c r="J65" s="43">
        <v>27.9</v>
      </c>
      <c r="K65" s="44" t="s">
        <v>55</v>
      </c>
      <c r="L65" s="43">
        <v>3.5</v>
      </c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20</v>
      </c>
      <c r="G66" s="43">
        <v>0.47</v>
      </c>
      <c r="H66" s="43">
        <v>0.06</v>
      </c>
      <c r="I66" s="43">
        <v>2.9</v>
      </c>
      <c r="J66" s="43">
        <v>12.82</v>
      </c>
      <c r="K66" s="44" t="s">
        <v>49</v>
      </c>
      <c r="L66" s="43">
        <v>1.63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56</v>
      </c>
      <c r="F68" s="43">
        <v>60</v>
      </c>
      <c r="G68" s="43">
        <v>0.43</v>
      </c>
      <c r="H68" s="43">
        <v>3.08</v>
      </c>
      <c r="I68" s="43">
        <v>1.96</v>
      </c>
      <c r="J68" s="43">
        <v>37.08</v>
      </c>
      <c r="K68" s="44" t="s">
        <v>57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18.61</v>
      </c>
      <c r="H70" s="19">
        <f t="shared" ref="H70" si="31">SUM(H63:H69)</f>
        <v>19.010000000000002</v>
      </c>
      <c r="I70" s="19">
        <f t="shared" ref="I70" si="32">SUM(I63:I69)</f>
        <v>82.649999999999991</v>
      </c>
      <c r="J70" s="19">
        <f t="shared" ref="J70:L70" si="33">SUM(J63:J69)</f>
        <v>568.8900000000001</v>
      </c>
      <c r="K70" s="25"/>
      <c r="L70" s="19">
        <f t="shared" si="33"/>
        <v>83.13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530</v>
      </c>
      <c r="G81" s="32">
        <f t="shared" ref="G81" si="38">G70+G80</f>
        <v>18.61</v>
      </c>
      <c r="H81" s="32">
        <f t="shared" ref="H81" si="39">H70+H80</f>
        <v>19.010000000000002</v>
      </c>
      <c r="I81" s="32">
        <f t="shared" ref="I81" si="40">I70+I80</f>
        <v>82.649999999999991</v>
      </c>
      <c r="J81" s="32">
        <f t="shared" ref="J81:L81" si="41">J70+J80</f>
        <v>568.8900000000001</v>
      </c>
      <c r="K81" s="32"/>
      <c r="L81" s="32">
        <f t="shared" si="41"/>
        <v>83.13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150</v>
      </c>
      <c r="G82" s="40">
        <v>4.5</v>
      </c>
      <c r="H82" s="40">
        <v>5.9</v>
      </c>
      <c r="I82" s="40">
        <v>26.51</v>
      </c>
      <c r="J82" s="40">
        <v>176</v>
      </c>
      <c r="K82" s="41">
        <v>68</v>
      </c>
      <c r="L82" s="40">
        <v>13</v>
      </c>
    </row>
    <row r="83" spans="1:12" ht="15" x14ac:dyDescent="0.25">
      <c r="A83" s="23"/>
      <c r="B83" s="15"/>
      <c r="C83" s="11"/>
      <c r="D83" s="6"/>
      <c r="E83" s="42" t="s">
        <v>69</v>
      </c>
      <c r="F83" s="43">
        <v>100</v>
      </c>
      <c r="G83" s="43">
        <v>13.5</v>
      </c>
      <c r="H83" s="43">
        <v>10.039999999999999</v>
      </c>
      <c r="I83" s="43">
        <v>15.78</v>
      </c>
      <c r="J83" s="43">
        <v>240.34</v>
      </c>
      <c r="K83" s="44" t="s">
        <v>70</v>
      </c>
      <c r="L83" s="43">
        <v>42.5</v>
      </c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0.1</v>
      </c>
      <c r="H84" s="43">
        <v>0.2</v>
      </c>
      <c r="I84" s="43">
        <v>22.8</v>
      </c>
      <c r="J84" s="43">
        <v>92</v>
      </c>
      <c r="K84" s="44" t="s">
        <v>73</v>
      </c>
      <c r="L84" s="43">
        <v>13.6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1.0699999999999998</v>
      </c>
      <c r="H85" s="43">
        <v>0.16499999999999998</v>
      </c>
      <c r="I85" s="43">
        <v>5.9</v>
      </c>
      <c r="J85" s="43">
        <v>28.48</v>
      </c>
      <c r="K85" s="44" t="s">
        <v>49</v>
      </c>
      <c r="L85" s="43">
        <v>3.44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19.170000000000002</v>
      </c>
      <c r="H89" s="19">
        <f t="shared" ref="H89" si="43">SUM(H82:H88)</f>
        <v>16.305</v>
      </c>
      <c r="I89" s="19">
        <f t="shared" ref="I89" si="44">SUM(I82:I88)</f>
        <v>70.990000000000009</v>
      </c>
      <c r="J89" s="19">
        <f t="shared" ref="J89:L89" si="45">SUM(J82:J88)</f>
        <v>536.82000000000005</v>
      </c>
      <c r="K89" s="25"/>
      <c r="L89" s="19">
        <f t="shared" si="45"/>
        <v>72.539999999999992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50">G89+G99</f>
        <v>19.170000000000002</v>
      </c>
      <c r="H100" s="32">
        <f t="shared" ref="H100" si="51">H89+H99</f>
        <v>16.305</v>
      </c>
      <c r="I100" s="32">
        <f t="shared" ref="I100" si="52">I89+I99</f>
        <v>70.990000000000009</v>
      </c>
      <c r="J100" s="32">
        <f t="shared" ref="J100:L100" si="53">J89+J99</f>
        <v>536.82000000000005</v>
      </c>
      <c r="K100" s="32"/>
      <c r="L100" s="32">
        <f t="shared" si="53"/>
        <v>72.539999999999992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150</v>
      </c>
      <c r="G101" s="40">
        <v>5.29</v>
      </c>
      <c r="H101" s="40">
        <v>5.51</v>
      </c>
      <c r="I101" s="40">
        <v>32.700000000000003</v>
      </c>
      <c r="J101" s="40">
        <v>202</v>
      </c>
      <c r="K101" s="41" t="s">
        <v>60</v>
      </c>
      <c r="L101" s="40">
        <v>11</v>
      </c>
    </row>
    <row r="102" spans="1:12" ht="15" x14ac:dyDescent="0.25">
      <c r="A102" s="23"/>
      <c r="B102" s="15"/>
      <c r="C102" s="11"/>
      <c r="D102" s="6"/>
      <c r="E102" s="42" t="s">
        <v>76</v>
      </c>
      <c r="F102" s="43">
        <v>100</v>
      </c>
      <c r="G102" s="43">
        <v>12.82</v>
      </c>
      <c r="H102" s="43">
        <v>13.9</v>
      </c>
      <c r="I102" s="43">
        <v>15.38</v>
      </c>
      <c r="J102" s="43">
        <v>277.49</v>
      </c>
      <c r="K102" s="44" t="s">
        <v>77</v>
      </c>
      <c r="L102" s="43">
        <v>46</v>
      </c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0.2</v>
      </c>
      <c r="H103" s="43">
        <v>0</v>
      </c>
      <c r="I103" s="43">
        <v>15.5</v>
      </c>
      <c r="J103" s="43">
        <v>26.8</v>
      </c>
      <c r="K103" s="44" t="s">
        <v>62</v>
      </c>
      <c r="L103" s="43">
        <v>1.3</v>
      </c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20</v>
      </c>
      <c r="G104" s="43">
        <v>0.47</v>
      </c>
      <c r="H104" s="43">
        <v>0.06</v>
      </c>
      <c r="I104" s="43">
        <v>2.9</v>
      </c>
      <c r="J104" s="43">
        <v>12.82</v>
      </c>
      <c r="K104" s="44" t="s">
        <v>49</v>
      </c>
      <c r="L104" s="43">
        <v>1.63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74</v>
      </c>
      <c r="F106" s="43">
        <v>60</v>
      </c>
      <c r="G106" s="43">
        <v>0.45</v>
      </c>
      <c r="H106" s="43">
        <v>7.0000000000000007E-2</v>
      </c>
      <c r="I106" s="43">
        <v>1.5</v>
      </c>
      <c r="J106" s="43">
        <v>8.4700000000000006</v>
      </c>
      <c r="K106" s="44" t="s">
        <v>75</v>
      </c>
      <c r="L106" s="43">
        <v>23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19.229999999999997</v>
      </c>
      <c r="H108" s="19">
        <f t="shared" si="54"/>
        <v>19.54</v>
      </c>
      <c r="I108" s="19">
        <f t="shared" si="54"/>
        <v>67.98</v>
      </c>
      <c r="J108" s="19">
        <f t="shared" si="54"/>
        <v>527.58000000000004</v>
      </c>
      <c r="K108" s="25"/>
      <c r="L108" s="19">
        <f t="shared" ref="L108" si="55">SUM(L101:L107)</f>
        <v>82.93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530</v>
      </c>
      <c r="G119" s="32">
        <f t="shared" ref="G119" si="58">G108+G118</f>
        <v>19.229999999999997</v>
      </c>
      <c r="H119" s="32">
        <f t="shared" ref="H119" si="59">H108+H118</f>
        <v>19.54</v>
      </c>
      <c r="I119" s="32">
        <f t="shared" ref="I119" si="60">I108+I118</f>
        <v>67.98</v>
      </c>
      <c r="J119" s="32">
        <f t="shared" ref="J119:L119" si="61">J108+J118</f>
        <v>527.58000000000004</v>
      </c>
      <c r="K119" s="32"/>
      <c r="L119" s="32">
        <f t="shared" si="61"/>
        <v>82.93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15.3</v>
      </c>
      <c r="H120" s="40">
        <v>11.1</v>
      </c>
      <c r="I120" s="40">
        <v>33.200000000000003</v>
      </c>
      <c r="J120" s="40">
        <v>314.60000000000002</v>
      </c>
      <c r="K120" s="41" t="s">
        <v>79</v>
      </c>
      <c r="L120" s="40">
        <v>39</v>
      </c>
    </row>
    <row r="121" spans="1:12" ht="15" x14ac:dyDescent="0.25">
      <c r="A121" s="14"/>
      <c r="B121" s="15"/>
      <c r="C121" s="11"/>
      <c r="D121" s="6" t="s">
        <v>26</v>
      </c>
      <c r="E121" s="42" t="s">
        <v>94</v>
      </c>
      <c r="F121" s="43">
        <v>60</v>
      </c>
      <c r="G121" s="43">
        <v>0.6</v>
      </c>
      <c r="H121" s="43">
        <v>4.4000000000000004</v>
      </c>
      <c r="I121" s="43">
        <v>2</v>
      </c>
      <c r="J121" s="43">
        <v>42</v>
      </c>
      <c r="K121" s="44">
        <v>5</v>
      </c>
      <c r="L121" s="43">
        <v>11</v>
      </c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0.43</v>
      </c>
      <c r="H122" s="43">
        <v>0.18</v>
      </c>
      <c r="I122" s="43">
        <v>27.84</v>
      </c>
      <c r="J122" s="43">
        <v>114.66</v>
      </c>
      <c r="K122" s="44">
        <v>524</v>
      </c>
      <c r="L122" s="43">
        <v>22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1.0699999999999998</v>
      </c>
      <c r="H123" s="43">
        <v>0.16499999999999998</v>
      </c>
      <c r="I123" s="43">
        <v>5.9</v>
      </c>
      <c r="J123" s="43">
        <v>28.48</v>
      </c>
      <c r="K123" s="44" t="s">
        <v>49</v>
      </c>
      <c r="L123" s="43">
        <v>3.44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17.400000000000002</v>
      </c>
      <c r="H127" s="19">
        <f t="shared" si="62"/>
        <v>15.844999999999999</v>
      </c>
      <c r="I127" s="19">
        <f t="shared" si="62"/>
        <v>68.940000000000012</v>
      </c>
      <c r="J127" s="19">
        <f t="shared" si="62"/>
        <v>499.74</v>
      </c>
      <c r="K127" s="25"/>
      <c r="L127" s="19">
        <f t="shared" ref="L127" si="63">SUM(L120:L126)</f>
        <v>75.44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510</v>
      </c>
      <c r="G138" s="32">
        <f t="shared" ref="G138" si="66">G127+G137</f>
        <v>17.400000000000002</v>
      </c>
      <c r="H138" s="32">
        <f t="shared" ref="H138" si="67">H127+H137</f>
        <v>15.844999999999999</v>
      </c>
      <c r="I138" s="32">
        <f t="shared" ref="I138" si="68">I127+I137</f>
        <v>68.940000000000012</v>
      </c>
      <c r="J138" s="32">
        <f t="shared" ref="J138:L138" si="69">J127+J137</f>
        <v>499.74</v>
      </c>
      <c r="K138" s="32"/>
      <c r="L138" s="32">
        <f t="shared" si="69"/>
        <v>75.44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3.1</v>
      </c>
      <c r="H139" s="40">
        <v>6</v>
      </c>
      <c r="I139" s="40">
        <v>19.7</v>
      </c>
      <c r="J139" s="40">
        <v>145.80000000000001</v>
      </c>
      <c r="K139" s="41" t="s">
        <v>43</v>
      </c>
      <c r="L139" s="40">
        <v>17</v>
      </c>
    </row>
    <row r="140" spans="1:12" ht="15" x14ac:dyDescent="0.25">
      <c r="A140" s="23"/>
      <c r="B140" s="15"/>
      <c r="C140" s="11"/>
      <c r="D140" s="6"/>
      <c r="E140" s="42" t="s">
        <v>81</v>
      </c>
      <c r="F140" s="43">
        <v>90</v>
      </c>
      <c r="G140" s="43">
        <v>10.8</v>
      </c>
      <c r="H140" s="43">
        <v>7.77</v>
      </c>
      <c r="I140" s="43">
        <v>11.4</v>
      </c>
      <c r="J140" s="43">
        <v>174</v>
      </c>
      <c r="K140" s="44">
        <v>40</v>
      </c>
      <c r="L140" s="43">
        <v>77</v>
      </c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0.16</v>
      </c>
      <c r="H141" s="43">
        <v>0.16</v>
      </c>
      <c r="I141" s="43">
        <v>28.9</v>
      </c>
      <c r="J141" s="43">
        <v>85.32</v>
      </c>
      <c r="K141" s="44" t="s">
        <v>68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1.0699999999999998</v>
      </c>
      <c r="H142" s="43">
        <v>0.16499999999999998</v>
      </c>
      <c r="I142" s="43">
        <v>5.9</v>
      </c>
      <c r="J142" s="43">
        <v>28.48</v>
      </c>
      <c r="K142" s="44" t="s">
        <v>49</v>
      </c>
      <c r="L142" s="43">
        <v>3.44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56</v>
      </c>
      <c r="F144" s="43">
        <v>60</v>
      </c>
      <c r="G144" s="43">
        <v>0.43</v>
      </c>
      <c r="H144" s="43">
        <v>3.08</v>
      </c>
      <c r="I144" s="43">
        <v>1.96</v>
      </c>
      <c r="J144" s="43">
        <v>37.08</v>
      </c>
      <c r="K144" s="44" t="s">
        <v>57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15.56</v>
      </c>
      <c r="H146" s="19">
        <f t="shared" si="70"/>
        <v>17.174999999999997</v>
      </c>
      <c r="I146" s="19">
        <f t="shared" si="70"/>
        <v>67.86</v>
      </c>
      <c r="J146" s="19">
        <f t="shared" si="70"/>
        <v>470.68</v>
      </c>
      <c r="K146" s="25"/>
      <c r="L146" s="19">
        <f t="shared" ref="L146" si="71">SUM(L139:L145)</f>
        <v>125.44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550</v>
      </c>
      <c r="G157" s="32">
        <f t="shared" ref="G157" si="74">G146+G156</f>
        <v>15.56</v>
      </c>
      <c r="H157" s="32">
        <f t="shared" ref="H157" si="75">H146+H156</f>
        <v>17.174999999999997</v>
      </c>
      <c r="I157" s="32">
        <f t="shared" ref="I157" si="76">I146+I156</f>
        <v>67.86</v>
      </c>
      <c r="J157" s="32">
        <f t="shared" ref="J157:L157" si="77">J146+J156</f>
        <v>470.68</v>
      </c>
      <c r="K157" s="32"/>
      <c r="L157" s="32">
        <f t="shared" si="77"/>
        <v>125.44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150</v>
      </c>
      <c r="G158" s="40">
        <v>3.2</v>
      </c>
      <c r="H158" s="40">
        <v>5.4</v>
      </c>
      <c r="I158" s="40">
        <v>28.51</v>
      </c>
      <c r="J158" s="40">
        <v>187.69</v>
      </c>
      <c r="K158" s="41" t="s">
        <v>84</v>
      </c>
      <c r="L158" s="40">
        <v>17</v>
      </c>
    </row>
    <row r="159" spans="1:12" ht="15" x14ac:dyDescent="0.25">
      <c r="A159" s="23"/>
      <c r="B159" s="15"/>
      <c r="C159" s="11"/>
      <c r="D159" s="54"/>
      <c r="E159" s="42" t="s">
        <v>69</v>
      </c>
      <c r="F159" s="43">
        <v>100</v>
      </c>
      <c r="G159" s="43">
        <v>13.5</v>
      </c>
      <c r="H159" s="43">
        <v>10.039999999999999</v>
      </c>
      <c r="I159" s="43">
        <v>15.78</v>
      </c>
      <c r="J159" s="43">
        <v>240.34</v>
      </c>
      <c r="K159" s="44" t="s">
        <v>70</v>
      </c>
      <c r="L159" s="43">
        <v>42</v>
      </c>
    </row>
    <row r="160" spans="1:12" ht="15" x14ac:dyDescent="0.2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0.6</v>
      </c>
      <c r="H160" s="43">
        <v>0.2</v>
      </c>
      <c r="I160" s="43">
        <v>19.2</v>
      </c>
      <c r="J160" s="43">
        <v>65.3</v>
      </c>
      <c r="K160" s="44" t="s">
        <v>86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58</v>
      </c>
      <c r="F161" s="43">
        <v>20</v>
      </c>
      <c r="G161" s="43">
        <v>0.47</v>
      </c>
      <c r="H161" s="43">
        <v>0.06</v>
      </c>
      <c r="I161" s="43">
        <v>2.9</v>
      </c>
      <c r="J161" s="43">
        <v>12.82</v>
      </c>
      <c r="K161" s="52" t="s">
        <v>49</v>
      </c>
      <c r="L161" s="43">
        <v>1.63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26</v>
      </c>
      <c r="E163" s="53" t="s">
        <v>92</v>
      </c>
      <c r="F163" s="43">
        <v>60</v>
      </c>
      <c r="G163" s="43">
        <v>0.75</v>
      </c>
      <c r="H163" s="43">
        <v>3.45</v>
      </c>
      <c r="I163" s="43">
        <v>4.05</v>
      </c>
      <c r="J163" s="43">
        <v>67.13</v>
      </c>
      <c r="K163" s="44">
        <v>17</v>
      </c>
      <c r="L163" s="43">
        <v>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18.52</v>
      </c>
      <c r="H165" s="19">
        <f t="shared" si="78"/>
        <v>19.149999999999999</v>
      </c>
      <c r="I165" s="19">
        <f t="shared" si="78"/>
        <v>70.44</v>
      </c>
      <c r="J165" s="19">
        <f t="shared" si="78"/>
        <v>573.28</v>
      </c>
      <c r="K165" s="25"/>
      <c r="L165" s="19">
        <f t="shared" ref="L165" si="79">SUM(L158:L164)</f>
        <v>75.63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530</v>
      </c>
      <c r="G176" s="32">
        <f t="shared" ref="G176" si="82">G165+G175</f>
        <v>18.52</v>
      </c>
      <c r="H176" s="32">
        <f t="shared" ref="H176" si="83">H165+H175</f>
        <v>19.149999999999999</v>
      </c>
      <c r="I176" s="32">
        <f t="shared" ref="I176" si="84">I165+I175</f>
        <v>70.44</v>
      </c>
      <c r="J176" s="32">
        <f t="shared" ref="J176:L176" si="85">J165+J175</f>
        <v>573.28</v>
      </c>
      <c r="K176" s="32"/>
      <c r="L176" s="32">
        <f t="shared" si="85"/>
        <v>75.63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200</v>
      </c>
      <c r="G177" s="40">
        <v>14.24</v>
      </c>
      <c r="H177" s="40">
        <v>16.2</v>
      </c>
      <c r="I177" s="40">
        <v>35</v>
      </c>
      <c r="J177" s="40">
        <v>415.69</v>
      </c>
      <c r="K177" s="41">
        <v>631</v>
      </c>
      <c r="L177" s="40">
        <v>54</v>
      </c>
    </row>
    <row r="178" spans="1:12" ht="15" x14ac:dyDescent="0.25">
      <c r="A178" s="23"/>
      <c r="B178" s="15"/>
      <c r="C178" s="11"/>
      <c r="D178" s="6" t="s">
        <v>26</v>
      </c>
      <c r="E178" s="42" t="s">
        <v>74</v>
      </c>
      <c r="F178" s="43">
        <v>60</v>
      </c>
      <c r="G178" s="43">
        <v>0.45</v>
      </c>
      <c r="H178" s="43">
        <v>7.0000000000000007E-2</v>
      </c>
      <c r="I178" s="43">
        <v>1.5</v>
      </c>
      <c r="J178" s="43">
        <v>8.4700000000000006</v>
      </c>
      <c r="K178" s="44" t="s">
        <v>75</v>
      </c>
      <c r="L178" s="43">
        <v>22.5</v>
      </c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0.3</v>
      </c>
      <c r="H179" s="43">
        <v>0</v>
      </c>
      <c r="I179" s="43">
        <v>28</v>
      </c>
      <c r="J179" s="43">
        <v>27.9</v>
      </c>
      <c r="K179" s="44" t="s">
        <v>55</v>
      </c>
      <c r="L179" s="43">
        <v>3.5</v>
      </c>
    </row>
    <row r="180" spans="1:12" ht="15" x14ac:dyDescent="0.25">
      <c r="A180" s="23"/>
      <c r="B180" s="15"/>
      <c r="C180" s="11"/>
      <c r="D180" s="7" t="s">
        <v>23</v>
      </c>
      <c r="E180" s="42" t="s">
        <v>88</v>
      </c>
      <c r="F180" s="43">
        <v>50</v>
      </c>
      <c r="G180" s="43">
        <v>2.77</v>
      </c>
      <c r="H180" s="43">
        <v>0.37</v>
      </c>
      <c r="I180" s="43">
        <v>2.63</v>
      </c>
      <c r="J180" s="43">
        <v>80.58</v>
      </c>
      <c r="K180" s="44" t="s">
        <v>49</v>
      </c>
      <c r="L180" s="43">
        <v>3.66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17.760000000000002</v>
      </c>
      <c r="H184" s="19">
        <f t="shared" si="86"/>
        <v>16.64</v>
      </c>
      <c r="I184" s="19">
        <f t="shared" si="86"/>
        <v>67.13</v>
      </c>
      <c r="J184" s="19">
        <f t="shared" si="86"/>
        <v>532.64</v>
      </c>
      <c r="K184" s="25"/>
      <c r="L184" s="19">
        <f t="shared" ref="L184" si="87">SUM(L177:L183)</f>
        <v>83.66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510</v>
      </c>
      <c r="G195" s="32">
        <f t="shared" ref="G195" si="90">G184+G194</f>
        <v>17.760000000000002</v>
      </c>
      <c r="H195" s="32">
        <f t="shared" ref="H195" si="91">H184+H194</f>
        <v>16.64</v>
      </c>
      <c r="I195" s="32">
        <f t="shared" ref="I195" si="92">I184+I194</f>
        <v>67.13</v>
      </c>
      <c r="J195" s="32">
        <f t="shared" ref="J195:L195" si="93">J184+J194</f>
        <v>532.64</v>
      </c>
      <c r="K195" s="32"/>
      <c r="L195" s="32">
        <f t="shared" si="93"/>
        <v>83.66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18.176500000000001</v>
      </c>
      <c r="H196" s="34">
        <f t="shared" si="94"/>
        <v>17.362000000000002</v>
      </c>
      <c r="I196" s="34">
        <f t="shared" si="94"/>
        <v>71.11</v>
      </c>
      <c r="J196" s="34">
        <f t="shared" si="94"/>
        <v>528.18000000000006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85.365999999999985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2022-05-16T14:23:56Z</dcterms:created>
  <dcterms:modified xsi:type="dcterms:W3CDTF">2025-01-14T10:14:51Z</dcterms:modified>
</cp:coreProperties>
</file>